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 Jose Germain\"/>
    </mc:Choice>
  </mc:AlternateContent>
  <bookViews>
    <workbookView xWindow="0" yWindow="0" windowWidth="13250" windowHeight="6930" firstSheet="4" activeTab="7"/>
  </bookViews>
  <sheets>
    <sheet name="Portada 4" sheetId="1" r:id="rId1"/>
    <sheet name="Objetivos Calidad" sheetId="2" r:id="rId2"/>
    <sheet name="Comisiones Hospitalarias" sheetId="3" r:id="rId3"/>
    <sheet name="Grupos de Mejora" sheetId="4" r:id="rId4"/>
    <sheet name="Reconocimientos" sheetId="5" r:id="rId5"/>
    <sheet name="Acreditaciones" sheetId="6" r:id="rId6"/>
    <sheet name="Seguridad del paciente" sheetId="7" r:id="rId7"/>
    <sheet name="otros indicadores" sheetId="8" r:id="rId8"/>
  </sheets>
  <definedNames>
    <definedName name="_ftn1" localSheetId="1">'Objetivos Calidad'!#REF!</definedName>
    <definedName name="_ftn10" localSheetId="1">'Objetivos Calidad'!#REF!</definedName>
    <definedName name="_ftn11" localSheetId="1">'Objetivos Calidad'!#REF!</definedName>
    <definedName name="_ftn2" localSheetId="1">'Objetivos Calidad'!#REF!</definedName>
    <definedName name="_ftn3" localSheetId="1">'Objetivos Calidad'!#REF!</definedName>
    <definedName name="_ftn4" localSheetId="1">'Objetivos Calidad'!#REF!</definedName>
    <definedName name="_ftn5" localSheetId="1">'Objetivos Calidad'!#REF!</definedName>
    <definedName name="_ftn6" localSheetId="1">'Objetivos Calidad'!#REF!</definedName>
    <definedName name="_ftn7" localSheetId="1">'Objetivos Calidad'!#REF!</definedName>
    <definedName name="_ftn8" localSheetId="1">'Objetivos Calidad'!#REF!</definedName>
    <definedName name="_ftn9" localSheetId="1">'Objetivos Calidad'!#REF!</definedName>
    <definedName name="_ftnref1" localSheetId="1">'Objetivos Calidad'!#REF!</definedName>
    <definedName name="_ftnref10" localSheetId="1">'Objetivos Calidad'!#REF!</definedName>
    <definedName name="_ftnref11" localSheetId="1">'Objetivos Calidad'!#REF!</definedName>
    <definedName name="_ftnref2" localSheetId="1">'Objetivos Calidad'!#REF!</definedName>
    <definedName name="_ftnref3" localSheetId="1">'Objetivos Calidad'!#REF!</definedName>
    <definedName name="_ftnref4" localSheetId="1">'Objetivos Calidad'!#REF!</definedName>
    <definedName name="_ftnref5" localSheetId="1">'Objetivos Calidad'!#REF!</definedName>
    <definedName name="_ftnref6" localSheetId="1">'Objetivos Calidad'!#REF!</definedName>
    <definedName name="_ftnref7" localSheetId="1">'Objetivos Calidad'!#REF!</definedName>
    <definedName name="_ftnref8" localSheetId="1">'Objetivos Calidad'!#REF!</definedName>
    <definedName name="_ftnref9" localSheetId="1">'Objetivos Calidad'!#REF!</definedName>
    <definedName name="_Toc106893910" localSheetId="1">'Objetivos Calidad'!#REF!</definedName>
    <definedName name="_Toc114488211" localSheetId="2">'Comisiones Hospitalarias'!#REF!</definedName>
    <definedName name="_Toc114488212" localSheetId="3">'Grupos de Mejora'!#REF!</definedName>
    <definedName name="_Toc318202544" localSheetId="1">'Objetivos Calidad'!#REF!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3" l="1"/>
  <c r="C20" i="4"/>
  <c r="B21" i="3" l="1"/>
  <c r="B20" i="4"/>
</calcChain>
</file>

<file path=xl/sharedStrings.xml><?xml version="1.0" encoding="utf-8"?>
<sst xmlns="http://schemas.openxmlformats.org/spreadsheetml/2006/main" count="243" uniqueCount="188">
  <si>
    <t>4. Calidad</t>
  </si>
  <si>
    <t>MEMORIA 2023</t>
  </si>
  <si>
    <t>Hospital Universitario José Germain</t>
  </si>
  <si>
    <t>Nombre</t>
  </si>
  <si>
    <t>Nº integrantes</t>
  </si>
  <si>
    <t>Número reuniones</t>
  </si>
  <si>
    <t>COMISIÓN DE HUMANIZACIÓN Y CALIDAD PERCIBIDA</t>
  </si>
  <si>
    <t>COMISIÓN DE DOCENCIA</t>
  </si>
  <si>
    <t>SUBCOMISIÓN DE DOCENCIA EIR</t>
  </si>
  <si>
    <t>COMISIÓN DE FARMACIA</t>
  </si>
  <si>
    <t>COMISIÓN SUR DE REHABILITACIÓN</t>
  </si>
  <si>
    <t>COMISIÓN DE FORMACIÓN CONTINUADA</t>
  </si>
  <si>
    <t>COMISIÓN GARANTÍA DE CALIDAD</t>
  </si>
  <si>
    <t>COMISIÓN DE GESTIÓN AMBIENTAL</t>
  </si>
  <si>
    <t>GRUPO PROMOTOR COMISIÓN DE ETICA ASISTENCIAL AREA SUR</t>
  </si>
  <si>
    <t>COMISIÓN DE IGUALDAD Y GÉNERO</t>
  </si>
  <si>
    <t>SUBCOMISIÓN DE MEJORA DE LA PRÁCTICA CLÍNICA</t>
  </si>
  <si>
    <t>COMISIÓN TÉCNICA DE VALORACIÓN DE LA INFORMACIÓN SANITARIA</t>
  </si>
  <si>
    <t xml:space="preserve">COMISIÓN SUR DE DOCENCIA </t>
  </si>
  <si>
    <t xml:space="preserve">JUNTA TÉCNICO ASISTENCIAL </t>
  </si>
  <si>
    <t>COMITÉ DE SEGURIDAD Y SALUD LABORAL</t>
  </si>
  <si>
    <t xml:space="preserve">COMITÉ DE SEGURIDAD DE LA INFORMACIÓN </t>
  </si>
  <si>
    <t>UNIDAD FUNCIONAL DE GESTIÓN DE RIESGOS SANITARIOS</t>
  </si>
  <si>
    <t xml:space="preserve">COMISIÓN DE MEDICAMENTOS PELIGROSOS </t>
  </si>
  <si>
    <t xml:space="preserve">COMISIÓN DE DOCUMENTACIÓN CLÍNICA </t>
  </si>
  <si>
    <t>Comisión Atención Continuada</t>
  </si>
  <si>
    <t>Grupo de Análisis de incidentes</t>
  </si>
  <si>
    <t>Grupo de Trabajo Acogida a pacientes</t>
  </si>
  <si>
    <t>Grupo PROA</t>
  </si>
  <si>
    <t>Grupo de Trabajo Especialidad Psiquiatría</t>
  </si>
  <si>
    <t>Grupo de Trabajo violencia sexual</t>
  </si>
  <si>
    <t>Grupo de trabajo Atención al dolor</t>
  </si>
  <si>
    <t>Grupo de trabajo Caídas</t>
  </si>
  <si>
    <t>Grupo de trabajo Restricción movimientos de paciente</t>
  </si>
  <si>
    <t>Grupo de Trabajo Analisis de Calidad percibida</t>
  </si>
  <si>
    <t xml:space="preserve">Grupo de Trabajo Indicadores asistenciales </t>
  </si>
  <si>
    <t xml:space="preserve">Grupo de Trabajo Actualización Intranet </t>
  </si>
  <si>
    <t xml:space="preserve">Grupo de Trabajo Investigación </t>
  </si>
  <si>
    <t>Grupo de Trabajo Grupos de Interés</t>
  </si>
  <si>
    <t>Grupo de Trabajo Mapa de Procesos</t>
  </si>
  <si>
    <t>Grupo de Trabajo Misión, Visión, Valores</t>
  </si>
  <si>
    <t>Grupo de Trabajo Propósito</t>
  </si>
  <si>
    <t>Grupo de trabajo Identificación de paciente</t>
  </si>
  <si>
    <t>Servicio/unidad</t>
  </si>
  <si>
    <t>Acreditación inicial</t>
  </si>
  <si>
    <t>Vigencia de la acreditación</t>
  </si>
  <si>
    <t>Entidad acreditadora</t>
  </si>
  <si>
    <t>UNIDAD DOCENTE MULTIPROFESIONAL DE SALUD MENTAL</t>
  </si>
  <si>
    <t>VIGENTE EN LA ACTUALIDAD</t>
  </si>
  <si>
    <t>MINISTERIO DE SANIDAD Y POLITICA SOCIAL</t>
  </si>
  <si>
    <t>HOSPITAL SIN HUMO</t>
  </si>
  <si>
    <t>Primer semestre 2007</t>
  </si>
  <si>
    <t>Áreas de mejora implantadas en las RS</t>
  </si>
  <si>
    <t xml:space="preserve">Horas dedicadas a las RS </t>
  </si>
  <si>
    <t>Nº Profesionales que han participado</t>
  </si>
  <si>
    <t>Nº Rondas de seguridad</t>
  </si>
  <si>
    <t>Recomendaciones de Seguridad Específicas</t>
  </si>
  <si>
    <t>Errores de medicación</t>
  </si>
  <si>
    <t>Incidentes de seguridad</t>
  </si>
  <si>
    <t>Incidentes notificados y gestionados</t>
  </si>
  <si>
    <t>Nº Documentos de 1ª Edición</t>
  </si>
  <si>
    <t xml:space="preserve">Nº Documentos Actualizados </t>
  </si>
  <si>
    <t>Gestión Documental</t>
  </si>
  <si>
    <t>Nº de reuniones</t>
  </si>
  <si>
    <t>Nº de integrantes</t>
  </si>
  <si>
    <t xml:space="preserve">Nº Grupos de trabajo </t>
  </si>
  <si>
    <t>GRUPOS DE TRABAJO</t>
  </si>
  <si>
    <t>Horas de trabajo en las comisiones</t>
  </si>
  <si>
    <t>Nº de miembros</t>
  </si>
  <si>
    <t>Nº de comisiones</t>
  </si>
  <si>
    <t>Comisiones</t>
  </si>
  <si>
    <t>total</t>
  </si>
  <si>
    <t>INDICADOR</t>
  </si>
  <si>
    <t>FÓRMULA</t>
  </si>
  <si>
    <t>Global SERMAS</t>
  </si>
  <si>
    <t xml:space="preserve">Nº rondas en unidades de hospitalización breve psiquiátrica </t>
  </si>
  <si>
    <t xml:space="preserve">Nº rondas en UCI </t>
  </si>
  <si>
    <t xml:space="preserve"> Nº rondas en urgencias </t>
  </si>
  <si>
    <t>Nº rondas otras unidades/servicios</t>
  </si>
  <si>
    <t xml:space="preserve">Nº líneas de actuación comité de adecuación de la práctica clínica </t>
  </si>
  <si>
    <t>Bacteriemia Zero</t>
  </si>
  <si>
    <t>Neumonía Zero</t>
  </si>
  <si>
    <t>ITU-Zero</t>
  </si>
  <si>
    <t>BMR</t>
  </si>
  <si>
    <t>% de implantación del LVQ</t>
  </si>
  <si>
    <t>Norma</t>
  </si>
  <si>
    <t>año</t>
  </si>
  <si>
    <t xml:space="preserve">Entidad </t>
  </si>
  <si>
    <t>Todo el hospital</t>
  </si>
  <si>
    <t>Marco Responsabilidad social</t>
  </si>
  <si>
    <t>Nivel Avanzado</t>
  </si>
  <si>
    <t>Consejería de Sanidad</t>
  </si>
  <si>
    <t>SER+HUMANO</t>
  </si>
  <si>
    <t>Resultado</t>
  </si>
  <si>
    <t>rondas de seguridad del paciente</t>
  </si>
  <si>
    <t>Objetivo 1: Mejorar los resultados clave en calidad asistencial</t>
  </si>
  <si>
    <t>H. José Germain</t>
  </si>
  <si>
    <t>GRUPO ME/PSQ</t>
  </si>
  <si>
    <t>1.1 PORCENTAJE DE ACCIONES DESARROLLADAS PARA MEJORAR LA CALIDAD PERCIBIDA (INDICADOR SINTÉTICO)[1]</t>
  </si>
  <si>
    <t>% Pacientes satisfechos y muy satisfechos con la atención recibida en 2023</t>
  </si>
  <si>
    <t>NA</t>
  </si>
  <si>
    <t>Nº de líneas de actuación del Comité de Calidad Percibida</t>
  </si>
  <si>
    <t>Media 8,2</t>
  </si>
  <si>
    <t>Media: 8,4</t>
  </si>
  <si>
    <t>Mapa de experiencia del paciente</t>
  </si>
  <si>
    <t>Sí</t>
  </si>
  <si>
    <t>Promover la participación de los pacientes en los comités</t>
  </si>
  <si>
    <t xml:space="preserve">Entrevista semiestructurada a pacientes clave (prioritaria Grupo 3) </t>
  </si>
  <si>
    <t>OBJETIVO 2: AVANZAR EN LA MEJORA DE LA SEGURIDAD DEL PACIENTE</t>
  </si>
  <si>
    <t xml:space="preserve">FÓRMULA </t>
  </si>
  <si>
    <t>2.1. PORCENTAJE DE ACCIONES DESARROLLADAS PARA EL DESPLIEGUE DE LA SEGURIDAD DEL PACIENTE[2]</t>
  </si>
  <si>
    <t>Media: 6</t>
  </si>
  <si>
    <t>Media: 1,4</t>
  </si>
  <si>
    <t>Media: 1,6</t>
  </si>
  <si>
    <t xml:space="preserve">Nº rondas en obstetricia y ginecología </t>
  </si>
  <si>
    <t>Media: 1,2</t>
  </si>
  <si>
    <t>Media: 1,3</t>
  </si>
  <si>
    <t>Media: 5,8</t>
  </si>
  <si>
    <t>Media: 4,6</t>
  </si>
  <si>
    <t>Nº total de rondas</t>
  </si>
  <si>
    <t>Media: 8,6</t>
  </si>
  <si>
    <t>Media: 4,4</t>
  </si>
  <si>
    <t>Media: 6,1</t>
  </si>
  <si>
    <t xml:space="preserve"> Actuación conjunta UFGRS con el Comité de Atención al Dolor</t>
  </si>
  <si>
    <t xml:space="preserve">Promover actuaciones para la formación en seguridad del paciente e higiene de manos (HM) </t>
  </si>
  <si>
    <r>
      <t>Nº profesionales formados</t>
    </r>
    <r>
      <rPr>
        <sz val="8"/>
        <color rgb="FF7F7F7F"/>
        <rFont val="Montserrat Medium"/>
      </rPr>
      <t xml:space="preserve"> </t>
    </r>
    <r>
      <rPr>
        <i/>
        <sz val="8"/>
        <color rgb="FF7F7F7F"/>
        <rFont val="Montserrat Medium"/>
      </rPr>
      <t xml:space="preserve">en HM y/o seguridad del paciente </t>
    </r>
  </si>
  <si>
    <t>Media: 917,3</t>
  </si>
  <si>
    <t>Nº de alumnos formados de nueva incorporación en HM y/o seguridad del paciente</t>
  </si>
  <si>
    <t>Media: 234,4</t>
  </si>
  <si>
    <t>El centro ha establecido al menos 5 objetivos de seguridad del paciente</t>
  </si>
  <si>
    <t xml:space="preserve">Nª objetivos de seguridad del paciente totales establecidos por el centro </t>
  </si>
  <si>
    <t>(fuente SIAUF)</t>
  </si>
  <si>
    <t>Media: 16</t>
  </si>
  <si>
    <t>Media: 13,6</t>
  </si>
  <si>
    <t>Nº IS/EM con informe validado</t>
  </si>
  <si>
    <t>Media144,2</t>
  </si>
  <si>
    <t>Media: 280,9</t>
  </si>
  <si>
    <t xml:space="preserve">Nº IS/EM identificados </t>
  </si>
  <si>
    <t>Media: 148,6</t>
  </si>
  <si>
    <t>Media: 387,7</t>
  </si>
  <si>
    <t xml:space="preserve">2.2. PORCENTAJE DE ACCIONES DESARROLLADAS PARA IMPULSAR PRÁCTICAS SEGURAS[3] </t>
  </si>
  <si>
    <t>1,59%0</t>
  </si>
  <si>
    <t>6,26%0</t>
  </si>
  <si>
    <t>3,44%0</t>
  </si>
  <si>
    <t>Nº Residentes UCI que han recibido formación</t>
  </si>
  <si>
    <t>% de residentes que roten en UCI con formación específica en proyectos Zero.</t>
  </si>
  <si>
    <t>Nivel alcanzado en autoevaluación HM de la OMS 2023</t>
  </si>
  <si>
    <t>Avanzado</t>
  </si>
  <si>
    <t>4  avanzado</t>
  </si>
  <si>
    <t>1 intermedio</t>
  </si>
  <si>
    <t>26 avanzado</t>
  </si>
  <si>
    <t>8 intermedio</t>
  </si>
  <si>
    <t>%  Disponibilidad de PBA</t>
  </si>
  <si>
    <t>%  grado de adherencia por servicios/unidades de IQZ</t>
  </si>
  <si>
    <t>2.3. PORCENTAJE DE ACCIONES DESARROLLADAS PARA MEJORAR LA ATENCIÓN AL DOLOR[4]</t>
  </si>
  <si>
    <t xml:space="preserve">% de pacientes con registro diario en historia clínica de la medición del dolor </t>
  </si>
  <si>
    <t>Nº Unidades identificadas dónde deban existir referentes de dolor</t>
  </si>
  <si>
    <t>Media: 5</t>
  </si>
  <si>
    <t>Media: 14,8</t>
  </si>
  <si>
    <t xml:space="preserve">Promover la participación de los pacientes </t>
  </si>
  <si>
    <t xml:space="preserve">Desarrollo de actuaciones en coordinación con Atención Primaria </t>
  </si>
  <si>
    <t>Nº líneas Comité de Atención al Dolor</t>
  </si>
  <si>
    <t>Media: 5,4</t>
  </si>
  <si>
    <t>OBJETIVO 3. CONSOLIDAR LA GESTIÓN DE LA CALIDAD</t>
  </si>
  <si>
    <t>3.1. PORCENTAJE DE ACCIONES DESARROLLADAS PARA IMPULSAR LA GESTIÓN DE LA CALIDAD[5]</t>
  </si>
  <si>
    <t>Nº planes de mejora desplegados derivados de autoevaluación con el modelo EFQM en el último ciclo</t>
  </si>
  <si>
    <t>Media: 3,4</t>
  </si>
  <si>
    <t>Media: 2,88</t>
  </si>
  <si>
    <t xml:space="preserve">Implantado el Sistema de Gestión Ambiental </t>
  </si>
  <si>
    <t>Implantado</t>
  </si>
  <si>
    <t>4 Certificado</t>
  </si>
  <si>
    <t>2 Implantado</t>
  </si>
  <si>
    <r>
      <t>27</t>
    </r>
    <r>
      <rPr>
        <sz val="8"/>
        <color rgb="FF7F7F7F"/>
        <rFont val="Montserrat Medium"/>
      </rPr>
      <t xml:space="preserve"> Certificado</t>
    </r>
  </si>
  <si>
    <t>6 Implantado</t>
  </si>
  <si>
    <t>1 En proceso</t>
  </si>
  <si>
    <t xml:space="preserve">Cumplimentado el cuestionario RS </t>
  </si>
  <si>
    <t>Nivel alcanzado</t>
  </si>
  <si>
    <t>1 Excelente</t>
  </si>
  <si>
    <t>2 Avanzado</t>
  </si>
  <si>
    <t>2 Medio</t>
  </si>
  <si>
    <t>7 Excelente</t>
  </si>
  <si>
    <t>20 Avanzado</t>
  </si>
  <si>
    <t>7 Medio</t>
  </si>
  <si>
    <t>[1] Meta: Satisfacción mejor de su grupo de hospitales &gt;=90%; 5 líneas CCP, 3 prioritarias:  mapa de experiencia del paciente, entrevista semiestructurada a pacientes clave (solo grupo 3), y participación de los pacientes en los comités</t>
  </si>
  <si>
    <t>[2] Meta: Rondas de seguridad 8 grupo 3; 7 grupos 1 y 2 y 5 Apoyo, ME y PSQ; 5 objetivos incluidos los prioritarios y 60% IS/EM con informe validado, Nº mínimo de IS y EM identificados: 250 grupo 3; 200 grupo 2; 150 grupo 1 y 60 Apoyo, ME y Psq</t>
  </si>
  <si>
    <t>[3] Meta: BZ ≤ 3; NZ ≤ 7; BMR ≤ 5; ITU_Zero ≤ 2,7 85% de residentes UCI formados en Proyectos Zero; Realizada autoevaluación HM y &gt;=95% PBA en el punto de atención; &gt;90% unidades o servicios quirúrgicos en los que están implantadas las 3 medidas obligatorias de IQZ; &gt;95% historias clínicas con listado de verificación quirúrgica</t>
  </si>
  <si>
    <t>[4] Meta: &gt;90% pacientes que tienen recogida en la historia clínica la medición con una escala de valoración del dolor al menos 1 vez al día; 3 Líneas de actuación de los Comités de Atención al Dolor incluidas las prioritarias</t>
  </si>
  <si>
    <t>[5] Meta: &gt;90% pacientes que tienen recogida en la historia clínica la medición con una escala de valoración del dolor al menos 1 vez al día; 3 Líneas de actuación de los Comités de Atención al Dolor incluidas las prioritarias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</si>
</sst>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0"/>
      <color rgb="FF808080"/>
      <name val="Montserrat SemiBold"/>
    </font>
    <font>
      <sz val="8"/>
      <color rgb="FF7F7F7F"/>
      <name val="Montserrat SemiBold"/>
    </font>
    <font>
      <sz val="8"/>
      <color rgb="FF7F7F7F"/>
      <name val="Montserrat Medium"/>
    </font>
    <font>
      <sz val="8"/>
      <color rgb="FF31849B"/>
      <name val="Montserrat Medium"/>
    </font>
    <font>
      <sz val="11"/>
      <name val="Trebuchet MS"/>
      <family val="2"/>
    </font>
    <font>
      <b/>
      <sz val="8"/>
      <color rgb="FF7F7F7F"/>
      <name val="Montserrat Medium"/>
    </font>
    <font>
      <i/>
      <sz val="8"/>
      <color rgb="FF7F7F7F"/>
      <name val="Montserrat Medium"/>
    </font>
    <font>
      <sz val="7.5"/>
      <color rgb="FF7F7F7F"/>
      <name val="Montserrat Medium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92CDDC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3" borderId="2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justify" vertical="center" wrapText="1"/>
    </xf>
    <xf numFmtId="14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justify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46" fontId="10" fillId="0" borderId="2" xfId="0" applyNumberFormat="1" applyFont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justify" vertical="center" wrapText="1"/>
    </xf>
    <xf numFmtId="3" fontId="10" fillId="0" borderId="2" xfId="0" applyNumberFormat="1" applyFont="1" applyBorder="1" applyAlignment="1">
      <alignment horizontal="right" vertical="center" wrapText="1"/>
    </xf>
    <xf numFmtId="0" fontId="12" fillId="5" borderId="4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0" fillId="5" borderId="1" xfId="0" applyFont="1" applyFill="1" applyBorder="1" applyAlignment="1">
      <alignment horizontal="justify" vertical="center" wrapText="1"/>
    </xf>
    <xf numFmtId="0" fontId="16" fillId="0" borderId="0" xfId="1" applyAlignment="1">
      <alignment horizontal="left" vertical="center" wrapText="1"/>
    </xf>
    <xf numFmtId="0" fontId="16" fillId="0" borderId="5" xfId="1" applyBorder="1" applyAlignment="1">
      <alignment horizontal="left" vertical="center" wrapText="1"/>
    </xf>
    <xf numFmtId="0" fontId="16" fillId="0" borderId="2" xfId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6" fillId="0" borderId="0" xfId="1" applyAlignment="1">
      <alignment horizontal="justify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A14" sqref="A14:G14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35" t="s">
        <v>1</v>
      </c>
      <c r="B4" s="35"/>
      <c r="C4" s="35"/>
      <c r="D4" s="35"/>
      <c r="E4" s="35"/>
      <c r="F4" s="35"/>
      <c r="G4" s="35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36" t="s">
        <v>2</v>
      </c>
      <c r="B10" s="36"/>
      <c r="C10" s="36"/>
      <c r="D10" s="36"/>
      <c r="E10" s="36"/>
      <c r="F10" s="36"/>
      <c r="G10" s="36"/>
    </row>
    <row r="14" spans="1:7" ht="36" x14ac:dyDescent="0.35">
      <c r="A14" s="37" t="s">
        <v>0</v>
      </c>
      <c r="B14" s="37"/>
      <c r="C14" s="37"/>
      <c r="D14" s="37"/>
      <c r="E14" s="37"/>
      <c r="F14" s="37"/>
      <c r="G14" s="37"/>
    </row>
    <row r="18" spans="1:8" ht="36" x14ac:dyDescent="0.35">
      <c r="A18" s="37"/>
      <c r="B18" s="37"/>
      <c r="C18" s="37"/>
      <c r="D18" s="37"/>
      <c r="E18" s="37"/>
      <c r="F18" s="37"/>
      <c r="G18" s="37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topLeftCell="A49" workbookViewId="0">
      <selection activeCell="I6" sqref="I6"/>
    </sheetView>
  </sheetViews>
  <sheetFormatPr baseColWidth="10" defaultColWidth="11.453125" defaultRowHeight="14.5" x14ac:dyDescent="0.35"/>
  <cols>
    <col min="1" max="1" width="18.26953125" style="5" customWidth="1"/>
    <col min="2" max="2" width="27" style="6" customWidth="1"/>
    <col min="3" max="16384" width="11.453125" style="2"/>
  </cols>
  <sheetData>
    <row r="1" spans="1:5" ht="15" thickBot="1" x14ac:dyDescent="0.4"/>
    <row r="2" spans="1:5" ht="15" thickBot="1" x14ac:dyDescent="0.4">
      <c r="A2" s="52" t="s">
        <v>95</v>
      </c>
      <c r="B2" s="52"/>
      <c r="C2" s="52"/>
      <c r="D2" s="52"/>
      <c r="E2" s="52"/>
    </row>
    <row r="3" spans="1:5" ht="25.5" thickBot="1" x14ac:dyDescent="0.4">
      <c r="A3" s="38" t="s">
        <v>72</v>
      </c>
      <c r="B3" s="38" t="s">
        <v>73</v>
      </c>
      <c r="C3" s="38" t="s">
        <v>96</v>
      </c>
      <c r="D3" s="38" t="s">
        <v>97</v>
      </c>
      <c r="E3" s="38" t="s">
        <v>74</v>
      </c>
    </row>
    <row r="4" spans="1:5" ht="38" thickBot="1" x14ac:dyDescent="0.4">
      <c r="A4" s="54" t="s">
        <v>98</v>
      </c>
      <c r="B4" s="39" t="s">
        <v>99</v>
      </c>
      <c r="C4" s="32" t="s">
        <v>100</v>
      </c>
      <c r="D4" s="40">
        <v>0.91220000000000001</v>
      </c>
      <c r="E4" s="41">
        <v>0.89870000000000005</v>
      </c>
    </row>
    <row r="5" spans="1:5" x14ac:dyDescent="0.35">
      <c r="A5" s="53"/>
      <c r="B5" s="57" t="s">
        <v>101</v>
      </c>
      <c r="C5" s="60">
        <v>5</v>
      </c>
      <c r="D5" s="43">
        <v>41</v>
      </c>
      <c r="E5" s="43">
        <v>286</v>
      </c>
    </row>
    <row r="6" spans="1:5" ht="15" thickBot="1" x14ac:dyDescent="0.4">
      <c r="A6" s="53"/>
      <c r="B6" s="58"/>
      <c r="C6" s="61"/>
      <c r="D6" s="32" t="s">
        <v>102</v>
      </c>
      <c r="E6" s="32" t="s">
        <v>103</v>
      </c>
    </row>
    <row r="7" spans="1:5" ht="15" thickBot="1" x14ac:dyDescent="0.4">
      <c r="A7" s="53"/>
      <c r="B7" s="39" t="s">
        <v>104</v>
      </c>
      <c r="C7" s="32" t="s">
        <v>105</v>
      </c>
      <c r="D7" s="44">
        <v>1</v>
      </c>
      <c r="E7" s="45">
        <v>0.97</v>
      </c>
    </row>
    <row r="8" spans="1:5" ht="25.5" thickBot="1" x14ac:dyDescent="0.4">
      <c r="A8" s="53"/>
      <c r="B8" s="39" t="s">
        <v>106</v>
      </c>
      <c r="C8" s="32" t="s">
        <v>105</v>
      </c>
      <c r="D8" s="44">
        <v>1</v>
      </c>
      <c r="E8" s="45">
        <v>1</v>
      </c>
    </row>
    <row r="9" spans="1:5" ht="38" thickBot="1" x14ac:dyDescent="0.4">
      <c r="A9" s="55"/>
      <c r="B9" s="39" t="s">
        <v>107</v>
      </c>
      <c r="C9" s="32" t="s">
        <v>105</v>
      </c>
      <c r="D9" s="32" t="s">
        <v>100</v>
      </c>
      <c r="E9" s="45">
        <v>1</v>
      </c>
    </row>
    <row r="10" spans="1:5" ht="15" thickBot="1" x14ac:dyDescent="0.4">
      <c r="A10" s="52" t="s">
        <v>108</v>
      </c>
      <c r="B10" s="52"/>
      <c r="C10" s="52"/>
      <c r="D10" s="52"/>
      <c r="E10" s="52"/>
    </row>
    <row r="11" spans="1:5" ht="25.5" thickBot="1" x14ac:dyDescent="0.4">
      <c r="A11" s="38" t="s">
        <v>72</v>
      </c>
      <c r="B11" s="38" t="s">
        <v>109</v>
      </c>
      <c r="C11" s="38" t="s">
        <v>96</v>
      </c>
      <c r="D11" s="38" t="s">
        <v>97</v>
      </c>
      <c r="E11" s="38" t="s">
        <v>74</v>
      </c>
    </row>
    <row r="12" spans="1:5" x14ac:dyDescent="0.35">
      <c r="A12" s="54" t="s">
        <v>110</v>
      </c>
      <c r="B12" s="57" t="s">
        <v>75</v>
      </c>
      <c r="C12" s="60" t="s">
        <v>100</v>
      </c>
      <c r="D12" s="43">
        <v>6</v>
      </c>
      <c r="E12" s="43">
        <v>34</v>
      </c>
    </row>
    <row r="13" spans="1:5" ht="15" thickBot="1" x14ac:dyDescent="0.4">
      <c r="A13" s="53"/>
      <c r="B13" s="58"/>
      <c r="C13" s="61"/>
      <c r="D13" s="32" t="s">
        <v>111</v>
      </c>
      <c r="E13" s="32" t="s">
        <v>112</v>
      </c>
    </row>
    <row r="14" spans="1:5" x14ac:dyDescent="0.35">
      <c r="A14" s="53"/>
      <c r="B14" s="57" t="s">
        <v>76</v>
      </c>
      <c r="C14" s="60" t="s">
        <v>100</v>
      </c>
      <c r="D14" s="60" t="s">
        <v>100</v>
      </c>
      <c r="E14" s="43">
        <v>42</v>
      </c>
    </row>
    <row r="15" spans="1:5" ht="15" thickBot="1" x14ac:dyDescent="0.4">
      <c r="A15" s="53"/>
      <c r="B15" s="58"/>
      <c r="C15" s="61"/>
      <c r="D15" s="61"/>
      <c r="E15" s="32" t="s">
        <v>113</v>
      </c>
    </row>
    <row r="16" spans="1:5" x14ac:dyDescent="0.35">
      <c r="A16" s="53"/>
      <c r="B16" s="57" t="s">
        <v>114</v>
      </c>
      <c r="C16" s="60" t="s">
        <v>100</v>
      </c>
      <c r="D16" s="60" t="s">
        <v>100</v>
      </c>
      <c r="E16" s="43">
        <v>31</v>
      </c>
    </row>
    <row r="17" spans="1:5" ht="15" thickBot="1" x14ac:dyDescent="0.4">
      <c r="A17" s="53"/>
      <c r="B17" s="58"/>
      <c r="C17" s="61"/>
      <c r="D17" s="61"/>
      <c r="E17" s="32" t="s">
        <v>115</v>
      </c>
    </row>
    <row r="18" spans="1:5" x14ac:dyDescent="0.35">
      <c r="A18" s="53"/>
      <c r="B18" s="57" t="s">
        <v>77</v>
      </c>
      <c r="C18" s="60" t="s">
        <v>100</v>
      </c>
      <c r="D18" s="60" t="s">
        <v>100</v>
      </c>
      <c r="E18" s="43">
        <v>34</v>
      </c>
    </row>
    <row r="19" spans="1:5" ht="15" thickBot="1" x14ac:dyDescent="0.4">
      <c r="A19" s="53"/>
      <c r="B19" s="58"/>
      <c r="C19" s="61"/>
      <c r="D19" s="61"/>
      <c r="E19" s="32" t="s">
        <v>116</v>
      </c>
    </row>
    <row r="20" spans="1:5" x14ac:dyDescent="0.35">
      <c r="A20" s="53"/>
      <c r="B20" s="57" t="s">
        <v>78</v>
      </c>
      <c r="C20" s="60">
        <v>5</v>
      </c>
      <c r="D20" s="43">
        <v>23</v>
      </c>
      <c r="E20" s="43">
        <v>153</v>
      </c>
    </row>
    <row r="21" spans="1:5" ht="15" thickBot="1" x14ac:dyDescent="0.4">
      <c r="A21" s="53"/>
      <c r="B21" s="58"/>
      <c r="C21" s="61"/>
      <c r="D21" s="32" t="s">
        <v>117</v>
      </c>
      <c r="E21" s="32" t="s">
        <v>118</v>
      </c>
    </row>
    <row r="22" spans="1:5" x14ac:dyDescent="0.35">
      <c r="A22" s="53"/>
      <c r="B22" s="57" t="s">
        <v>119</v>
      </c>
      <c r="C22" s="60">
        <v>5</v>
      </c>
      <c r="D22" s="43">
        <v>29</v>
      </c>
      <c r="E22" s="43">
        <v>294</v>
      </c>
    </row>
    <row r="23" spans="1:5" ht="15" thickBot="1" x14ac:dyDescent="0.4">
      <c r="A23" s="53"/>
      <c r="B23" s="58"/>
      <c r="C23" s="61"/>
      <c r="D23" s="32" t="s">
        <v>117</v>
      </c>
      <c r="E23" s="32" t="s">
        <v>120</v>
      </c>
    </row>
    <row r="24" spans="1:5" x14ac:dyDescent="0.35">
      <c r="A24" s="53"/>
      <c r="B24" s="57" t="s">
        <v>79</v>
      </c>
      <c r="C24" s="60">
        <v>5</v>
      </c>
      <c r="D24" s="43">
        <v>22</v>
      </c>
      <c r="E24" s="43">
        <v>209</v>
      </c>
    </row>
    <row r="25" spans="1:5" ht="15" thickBot="1" x14ac:dyDescent="0.4">
      <c r="A25" s="53"/>
      <c r="B25" s="58"/>
      <c r="C25" s="61"/>
      <c r="D25" s="32" t="s">
        <v>121</v>
      </c>
      <c r="E25" s="32" t="s">
        <v>122</v>
      </c>
    </row>
    <row r="26" spans="1:5" ht="25.5" thickBot="1" x14ac:dyDescent="0.4">
      <c r="A26" s="53"/>
      <c r="B26" s="39" t="s">
        <v>123</v>
      </c>
      <c r="C26" s="32" t="s">
        <v>105</v>
      </c>
      <c r="D26" s="44">
        <v>1</v>
      </c>
      <c r="E26" s="45">
        <v>0.97</v>
      </c>
    </row>
    <row r="27" spans="1:5" ht="38" thickBot="1" x14ac:dyDescent="0.4">
      <c r="A27" s="53"/>
      <c r="B27" s="39" t="s">
        <v>124</v>
      </c>
      <c r="C27" s="32" t="s">
        <v>105</v>
      </c>
      <c r="D27" s="44">
        <v>1</v>
      </c>
      <c r="E27" s="45">
        <v>1</v>
      </c>
    </row>
    <row r="28" spans="1:5" x14ac:dyDescent="0.35">
      <c r="A28" s="53"/>
      <c r="B28" s="57" t="s">
        <v>125</v>
      </c>
      <c r="C28" s="60">
        <v>184</v>
      </c>
      <c r="D28" s="62">
        <v>1767</v>
      </c>
      <c r="E28" s="47">
        <v>31187</v>
      </c>
    </row>
    <row r="29" spans="1:5" ht="15" thickBot="1" x14ac:dyDescent="0.4">
      <c r="A29" s="53"/>
      <c r="B29" s="58"/>
      <c r="C29" s="61"/>
      <c r="D29" s="63"/>
      <c r="E29" s="49" t="s">
        <v>126</v>
      </c>
    </row>
    <row r="30" spans="1:5" ht="22.5" customHeight="1" x14ac:dyDescent="0.35">
      <c r="A30" s="53"/>
      <c r="B30" s="57" t="s">
        <v>127</v>
      </c>
      <c r="C30" s="60">
        <v>118</v>
      </c>
      <c r="D30" s="60">
        <v>499</v>
      </c>
      <c r="E30" s="46">
        <v>7970</v>
      </c>
    </row>
    <row r="31" spans="1:5" ht="15" thickBot="1" x14ac:dyDescent="0.4">
      <c r="A31" s="53"/>
      <c r="B31" s="58"/>
      <c r="C31" s="61"/>
      <c r="D31" s="61"/>
      <c r="E31" s="32" t="s">
        <v>128</v>
      </c>
    </row>
    <row r="32" spans="1:5" ht="38" thickBot="1" x14ac:dyDescent="0.4">
      <c r="A32" s="53"/>
      <c r="B32" s="39" t="s">
        <v>129</v>
      </c>
      <c r="C32" s="32" t="s">
        <v>105</v>
      </c>
      <c r="D32" s="44">
        <v>1</v>
      </c>
      <c r="E32" s="44">
        <v>1</v>
      </c>
    </row>
    <row r="33" spans="1:5" ht="37.5" x14ac:dyDescent="0.35">
      <c r="A33" s="53"/>
      <c r="B33" s="42" t="s">
        <v>130</v>
      </c>
      <c r="C33" s="60">
        <v>16</v>
      </c>
      <c r="D33" s="43">
        <v>80</v>
      </c>
      <c r="E33" s="43">
        <v>462</v>
      </c>
    </row>
    <row r="34" spans="1:5" ht="15" thickBot="1" x14ac:dyDescent="0.4">
      <c r="A34" s="53"/>
      <c r="B34" s="39" t="s">
        <v>131</v>
      </c>
      <c r="C34" s="61"/>
      <c r="D34" s="32" t="s">
        <v>132</v>
      </c>
      <c r="E34" s="32" t="s">
        <v>133</v>
      </c>
    </row>
    <row r="35" spans="1:5" x14ac:dyDescent="0.35">
      <c r="A35" s="53"/>
      <c r="B35" s="57" t="s">
        <v>134</v>
      </c>
      <c r="C35" s="60">
        <v>304</v>
      </c>
      <c r="D35" s="43">
        <v>721</v>
      </c>
      <c r="E35" s="47">
        <v>9270</v>
      </c>
    </row>
    <row r="36" spans="1:5" ht="15" thickBot="1" x14ac:dyDescent="0.4">
      <c r="A36" s="53"/>
      <c r="B36" s="58"/>
      <c r="C36" s="61"/>
      <c r="D36" s="32" t="s">
        <v>135</v>
      </c>
      <c r="E36" s="49" t="s">
        <v>136</v>
      </c>
    </row>
    <row r="37" spans="1:5" x14ac:dyDescent="0.35">
      <c r="A37" s="53"/>
      <c r="B37" s="57" t="s">
        <v>137</v>
      </c>
      <c r="C37" s="60">
        <v>307</v>
      </c>
      <c r="D37" s="43">
        <v>743</v>
      </c>
      <c r="E37" s="47">
        <v>12793</v>
      </c>
    </row>
    <row r="38" spans="1:5" ht="15" thickBot="1" x14ac:dyDescent="0.4">
      <c r="A38" s="55"/>
      <c r="B38" s="58"/>
      <c r="C38" s="61"/>
      <c r="D38" s="32" t="s">
        <v>138</v>
      </c>
      <c r="E38" s="49" t="s">
        <v>139</v>
      </c>
    </row>
    <row r="39" spans="1:5" ht="15" thickBot="1" x14ac:dyDescent="0.4">
      <c r="A39" s="54" t="s">
        <v>140</v>
      </c>
      <c r="B39" s="39" t="s">
        <v>80</v>
      </c>
      <c r="C39" s="32" t="s">
        <v>100</v>
      </c>
      <c r="D39" s="32" t="s">
        <v>100</v>
      </c>
      <c r="E39" s="49" t="s">
        <v>141</v>
      </c>
    </row>
    <row r="40" spans="1:5" ht="15" thickBot="1" x14ac:dyDescent="0.4">
      <c r="A40" s="53"/>
      <c r="B40" s="39" t="s">
        <v>81</v>
      </c>
      <c r="C40" s="32" t="s">
        <v>100</v>
      </c>
      <c r="D40" s="32" t="s">
        <v>100</v>
      </c>
      <c r="E40" s="49" t="s">
        <v>142</v>
      </c>
    </row>
    <row r="41" spans="1:5" ht="15" thickBot="1" x14ac:dyDescent="0.4">
      <c r="A41" s="53"/>
      <c r="B41" s="39" t="s">
        <v>82</v>
      </c>
      <c r="C41" s="32" t="s">
        <v>100</v>
      </c>
      <c r="D41" s="32" t="s">
        <v>100</v>
      </c>
      <c r="E41" s="49" t="s">
        <v>143</v>
      </c>
    </row>
    <row r="42" spans="1:5" ht="15" thickBot="1" x14ac:dyDescent="0.4">
      <c r="A42" s="53"/>
      <c r="B42" s="39" t="s">
        <v>83</v>
      </c>
      <c r="C42" s="32" t="s">
        <v>100</v>
      </c>
      <c r="D42" s="32" t="s">
        <v>100</v>
      </c>
      <c r="E42" s="41">
        <v>2.7699999999999999E-2</v>
      </c>
    </row>
    <row r="43" spans="1:5" ht="25.5" thickBot="1" x14ac:dyDescent="0.4">
      <c r="A43" s="53"/>
      <c r="B43" s="39" t="s">
        <v>144</v>
      </c>
      <c r="C43" s="32" t="s">
        <v>100</v>
      </c>
      <c r="D43" s="32" t="s">
        <v>100</v>
      </c>
      <c r="E43" s="32">
        <v>371</v>
      </c>
    </row>
    <row r="44" spans="1:5" ht="38" thickBot="1" x14ac:dyDescent="0.4">
      <c r="A44" s="53"/>
      <c r="B44" s="39" t="s">
        <v>145</v>
      </c>
      <c r="C44" s="32" t="s">
        <v>100</v>
      </c>
      <c r="D44" s="32" t="s">
        <v>100</v>
      </c>
      <c r="E44" s="44">
        <v>0.77</v>
      </c>
    </row>
    <row r="45" spans="1:5" ht="22.5" customHeight="1" x14ac:dyDescent="0.35">
      <c r="A45" s="53"/>
      <c r="B45" s="57" t="s">
        <v>146</v>
      </c>
      <c r="C45" s="60" t="s">
        <v>147</v>
      </c>
      <c r="D45" s="43" t="s">
        <v>148</v>
      </c>
      <c r="E45" s="43" t="s">
        <v>150</v>
      </c>
    </row>
    <row r="46" spans="1:5" ht="15" thickBot="1" x14ac:dyDescent="0.4">
      <c r="A46" s="53"/>
      <c r="B46" s="58"/>
      <c r="C46" s="61"/>
      <c r="D46" s="32" t="s">
        <v>149</v>
      </c>
      <c r="E46" s="32" t="s">
        <v>151</v>
      </c>
    </row>
    <row r="47" spans="1:5" ht="15" thickBot="1" x14ac:dyDescent="0.4">
      <c r="A47" s="53"/>
      <c r="B47" s="50" t="s">
        <v>152</v>
      </c>
      <c r="C47" s="44">
        <v>1</v>
      </c>
      <c r="D47" s="44">
        <v>1</v>
      </c>
      <c r="E47" s="45">
        <v>0.95</v>
      </c>
    </row>
    <row r="48" spans="1:5" ht="25.5" thickBot="1" x14ac:dyDescent="0.4">
      <c r="A48" s="53"/>
      <c r="B48" s="39" t="s">
        <v>153</v>
      </c>
      <c r="C48" s="32" t="s">
        <v>100</v>
      </c>
      <c r="D48" s="32" t="s">
        <v>100</v>
      </c>
      <c r="E48" s="45">
        <v>0.98</v>
      </c>
    </row>
    <row r="49" spans="1:5" ht="15" thickBot="1" x14ac:dyDescent="0.4">
      <c r="A49" s="55"/>
      <c r="B49" s="39" t="s">
        <v>84</v>
      </c>
      <c r="C49" s="32" t="s">
        <v>100</v>
      </c>
      <c r="D49" s="32" t="s">
        <v>100</v>
      </c>
      <c r="E49" s="41">
        <v>0.96</v>
      </c>
    </row>
    <row r="50" spans="1:5" ht="38" thickBot="1" x14ac:dyDescent="0.4">
      <c r="A50" s="54" t="s">
        <v>154</v>
      </c>
      <c r="B50" s="39" t="s">
        <v>155</v>
      </c>
      <c r="C50" s="40">
        <v>0.98699999999999999</v>
      </c>
      <c r="D50" s="44">
        <v>0.96</v>
      </c>
      <c r="E50" s="45">
        <v>0.91</v>
      </c>
    </row>
    <row r="51" spans="1:5" x14ac:dyDescent="0.35">
      <c r="A51" s="53"/>
      <c r="B51" s="57" t="s">
        <v>156</v>
      </c>
      <c r="C51" s="60">
        <v>3</v>
      </c>
      <c r="D51" s="43">
        <v>25</v>
      </c>
      <c r="E51" s="48">
        <v>490</v>
      </c>
    </row>
    <row r="52" spans="1:5" ht="15" thickBot="1" x14ac:dyDescent="0.4">
      <c r="A52" s="53"/>
      <c r="B52" s="58"/>
      <c r="C52" s="61"/>
      <c r="D52" s="32" t="s">
        <v>157</v>
      </c>
      <c r="E52" s="49" t="s">
        <v>158</v>
      </c>
    </row>
    <row r="53" spans="1:5" ht="25.5" thickBot="1" x14ac:dyDescent="0.4">
      <c r="A53" s="53"/>
      <c r="B53" s="39" t="s">
        <v>159</v>
      </c>
      <c r="C53" s="32" t="s">
        <v>105</v>
      </c>
      <c r="D53" s="44">
        <v>1</v>
      </c>
      <c r="E53" s="45">
        <v>1</v>
      </c>
    </row>
    <row r="54" spans="1:5" ht="38" thickBot="1" x14ac:dyDescent="0.4">
      <c r="A54" s="53"/>
      <c r="B54" s="39" t="s">
        <v>160</v>
      </c>
      <c r="C54" s="32" t="s">
        <v>105</v>
      </c>
      <c r="D54" s="44">
        <v>1</v>
      </c>
      <c r="E54" s="45">
        <v>0.97</v>
      </c>
    </row>
    <row r="55" spans="1:5" x14ac:dyDescent="0.35">
      <c r="A55" s="53"/>
      <c r="B55" s="57" t="s">
        <v>161</v>
      </c>
      <c r="C55" s="60">
        <v>7</v>
      </c>
      <c r="D55" s="43">
        <v>29</v>
      </c>
      <c r="E55" s="43">
        <v>185</v>
      </c>
    </row>
    <row r="56" spans="1:5" ht="15" thickBot="1" x14ac:dyDescent="0.4">
      <c r="A56" s="55"/>
      <c r="B56" s="58"/>
      <c r="C56" s="61"/>
      <c r="D56" s="32" t="s">
        <v>117</v>
      </c>
      <c r="E56" s="32" t="s">
        <v>162</v>
      </c>
    </row>
    <row r="57" spans="1:5" ht="15" thickBot="1" x14ac:dyDescent="0.4">
      <c r="A57" s="52" t="s">
        <v>163</v>
      </c>
      <c r="B57" s="52"/>
      <c r="C57" s="52"/>
      <c r="D57" s="52"/>
      <c r="E57" s="52"/>
    </row>
    <row r="58" spans="1:5" ht="25.5" thickBot="1" x14ac:dyDescent="0.4">
      <c r="A58" s="38" t="s">
        <v>72</v>
      </c>
      <c r="B58" s="38" t="s">
        <v>73</v>
      </c>
      <c r="C58" s="38" t="s">
        <v>96</v>
      </c>
      <c r="D58" s="38" t="s">
        <v>97</v>
      </c>
      <c r="E58" s="38" t="s">
        <v>74</v>
      </c>
    </row>
    <row r="59" spans="1:5" ht="22.5" customHeight="1" x14ac:dyDescent="0.35">
      <c r="A59" s="54" t="s">
        <v>164</v>
      </c>
      <c r="B59" s="57" t="s">
        <v>165</v>
      </c>
      <c r="C59" s="60">
        <v>4</v>
      </c>
      <c r="D59" s="43">
        <v>17</v>
      </c>
      <c r="E59" s="48">
        <v>98</v>
      </c>
    </row>
    <row r="60" spans="1:5" ht="15" thickBot="1" x14ac:dyDescent="0.4">
      <c r="A60" s="53"/>
      <c r="B60" s="58"/>
      <c r="C60" s="61"/>
      <c r="D60" s="32" t="s">
        <v>166</v>
      </c>
      <c r="E60" s="49" t="s">
        <v>167</v>
      </c>
    </row>
    <row r="61" spans="1:5" x14ac:dyDescent="0.35">
      <c r="A61" s="53"/>
      <c r="B61" s="57" t="s">
        <v>168</v>
      </c>
      <c r="C61" s="60" t="s">
        <v>169</v>
      </c>
      <c r="D61" s="43" t="s">
        <v>170</v>
      </c>
      <c r="E61" s="51" t="s">
        <v>172</v>
      </c>
    </row>
    <row r="62" spans="1:5" x14ac:dyDescent="0.35">
      <c r="A62" s="53"/>
      <c r="B62" s="56"/>
      <c r="C62" s="59"/>
      <c r="D62" s="43" t="s">
        <v>171</v>
      </c>
      <c r="E62" s="43" t="s">
        <v>173</v>
      </c>
    </row>
    <row r="63" spans="1:5" ht="15" thickBot="1" x14ac:dyDescent="0.4">
      <c r="A63" s="53"/>
      <c r="B63" s="58"/>
      <c r="C63" s="61"/>
      <c r="D63" s="33"/>
      <c r="E63" s="32" t="s">
        <v>174</v>
      </c>
    </row>
    <row r="64" spans="1:5" ht="25.5" thickBot="1" x14ac:dyDescent="0.4">
      <c r="A64" s="53"/>
      <c r="B64" s="39" t="s">
        <v>175</v>
      </c>
      <c r="C64" s="32" t="s">
        <v>105</v>
      </c>
      <c r="D64" s="44">
        <v>1</v>
      </c>
      <c r="E64" s="45">
        <v>1</v>
      </c>
    </row>
    <row r="65" spans="1:5" x14ac:dyDescent="0.35">
      <c r="A65" s="53"/>
      <c r="B65" s="57" t="s">
        <v>176</v>
      </c>
      <c r="C65" s="60" t="s">
        <v>147</v>
      </c>
      <c r="D65" s="43" t="s">
        <v>177</v>
      </c>
      <c r="E65" s="48" t="s">
        <v>180</v>
      </c>
    </row>
    <row r="66" spans="1:5" x14ac:dyDescent="0.35">
      <c r="A66" s="53"/>
      <c r="B66" s="56"/>
      <c r="C66" s="59"/>
      <c r="D66" s="43" t="s">
        <v>178</v>
      </c>
      <c r="E66" s="48" t="s">
        <v>181</v>
      </c>
    </row>
    <row r="67" spans="1:5" ht="15" thickBot="1" x14ac:dyDescent="0.4">
      <c r="A67" s="55"/>
      <c r="B67" s="58"/>
      <c r="C67" s="61"/>
      <c r="D67" s="32" t="s">
        <v>179</v>
      </c>
      <c r="E67" s="49" t="s">
        <v>182</v>
      </c>
    </row>
    <row r="68" spans="1:5" x14ac:dyDescent="0.35">
      <c r="A68"/>
      <c r="B68"/>
      <c r="C68"/>
      <c r="D68"/>
      <c r="E68"/>
    </row>
    <row r="69" spans="1:5" x14ac:dyDescent="0.35">
      <c r="A69"/>
      <c r="B69"/>
      <c r="C69"/>
      <c r="D69"/>
      <c r="E69"/>
    </row>
    <row r="70" spans="1:5" ht="203" x14ac:dyDescent="0.35">
      <c r="A70" s="64" t="s">
        <v>183</v>
      </c>
      <c r="B70"/>
      <c r="C70"/>
      <c r="D70"/>
      <c r="E70"/>
    </row>
    <row r="71" spans="1:5" ht="188.5" x14ac:dyDescent="0.35">
      <c r="A71" s="64" t="s">
        <v>184</v>
      </c>
      <c r="B71"/>
      <c r="C71"/>
      <c r="D71"/>
      <c r="E71"/>
    </row>
    <row r="72" spans="1:5" ht="290" x14ac:dyDescent="0.35">
      <c r="A72" s="64" t="s">
        <v>185</v>
      </c>
      <c r="B72"/>
      <c r="C72"/>
      <c r="D72"/>
      <c r="E72"/>
    </row>
    <row r="73" spans="1:5" ht="174" x14ac:dyDescent="0.35">
      <c r="A73" s="64" t="s">
        <v>186</v>
      </c>
      <c r="B73"/>
      <c r="C73"/>
      <c r="D73"/>
      <c r="E73"/>
    </row>
    <row r="74" spans="1:5" ht="174" x14ac:dyDescent="0.35">
      <c r="A74" s="64" t="s">
        <v>187</v>
      </c>
      <c r="B74"/>
      <c r="C74"/>
      <c r="D74"/>
      <c r="E74"/>
    </row>
  </sheetData>
  <mergeCells count="50">
    <mergeCell ref="A57:E57"/>
    <mergeCell ref="A59:A67"/>
    <mergeCell ref="B59:B60"/>
    <mergeCell ref="C59:C60"/>
    <mergeCell ref="B61:B63"/>
    <mergeCell ref="C61:C63"/>
    <mergeCell ref="B65:B67"/>
    <mergeCell ref="C65:C67"/>
    <mergeCell ref="A50:A56"/>
    <mergeCell ref="B51:B52"/>
    <mergeCell ref="C51:C52"/>
    <mergeCell ref="B55:B56"/>
    <mergeCell ref="C55:C56"/>
    <mergeCell ref="B35:B36"/>
    <mergeCell ref="C35:C36"/>
    <mergeCell ref="B37:B38"/>
    <mergeCell ref="C37:C38"/>
    <mergeCell ref="A39:A49"/>
    <mergeCell ref="B45:B46"/>
    <mergeCell ref="C45:C46"/>
    <mergeCell ref="D28:D29"/>
    <mergeCell ref="B30:B31"/>
    <mergeCell ref="C30:C31"/>
    <mergeCell ref="D30:D31"/>
    <mergeCell ref="C33:C34"/>
    <mergeCell ref="B22:B23"/>
    <mergeCell ref="C22:C23"/>
    <mergeCell ref="B24:B25"/>
    <mergeCell ref="C24:C25"/>
    <mergeCell ref="B28:B29"/>
    <mergeCell ref="C28:C29"/>
    <mergeCell ref="B18:B19"/>
    <mergeCell ref="C18:C19"/>
    <mergeCell ref="D18:D19"/>
    <mergeCell ref="B20:B21"/>
    <mergeCell ref="C20:C21"/>
    <mergeCell ref="A2:E2"/>
    <mergeCell ref="A4:A9"/>
    <mergeCell ref="B5:B6"/>
    <mergeCell ref="C5:C6"/>
    <mergeCell ref="A10:E10"/>
    <mergeCell ref="A12:A38"/>
    <mergeCell ref="B12:B13"/>
    <mergeCell ref="C12:C13"/>
    <mergeCell ref="B14:B15"/>
    <mergeCell ref="C14:C15"/>
    <mergeCell ref="D14:D15"/>
    <mergeCell ref="B16:B17"/>
    <mergeCell ref="C16:C17"/>
    <mergeCell ref="D16:D17"/>
  </mergeCells>
  <hyperlinks>
    <hyperlink ref="A4" location="_ftn1" display="_ftn1"/>
    <hyperlink ref="A12" location="_ftn2" display="_ftn2"/>
    <hyperlink ref="A39" location="_ftn3" display="_ftn3"/>
    <hyperlink ref="A50" location="_ftn4" display="_ftn4"/>
    <hyperlink ref="A59" location="_ftn5" display="_ftn5"/>
    <hyperlink ref="A70" location="_ftnref1" display="_ftnref1"/>
    <hyperlink ref="A71" location="_ftnref2" display="_ftnref2"/>
    <hyperlink ref="A72" location="_ftnref3" display="_ftnref3"/>
    <hyperlink ref="A73" location="_ftnref4" display="_ftnref4"/>
    <hyperlink ref="A74" location="_ftnref5" display="_ftnref5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D9" sqref="D9"/>
    </sheetView>
  </sheetViews>
  <sheetFormatPr baseColWidth="10" defaultColWidth="11.453125" defaultRowHeight="14.5" x14ac:dyDescent="0.35"/>
  <cols>
    <col min="1" max="1" width="45.26953125" style="7" customWidth="1"/>
  </cols>
  <sheetData>
    <row r="1" spans="1:3" ht="45.5" thickBot="1" x14ac:dyDescent="0.4">
      <c r="A1" s="12" t="s">
        <v>3</v>
      </c>
      <c r="B1" s="13" t="s">
        <v>4</v>
      </c>
      <c r="C1" s="13" t="s">
        <v>5</v>
      </c>
    </row>
    <row r="2" spans="1:3" ht="15" thickBot="1" x14ac:dyDescent="0.4">
      <c r="A2" s="14" t="s">
        <v>6</v>
      </c>
      <c r="B2" s="15">
        <v>17</v>
      </c>
      <c r="C2" s="16">
        <v>5</v>
      </c>
    </row>
    <row r="3" spans="1:3" ht="15" thickBot="1" x14ac:dyDescent="0.4">
      <c r="A3" s="14" t="s">
        <v>7</v>
      </c>
      <c r="B3" s="15">
        <v>30</v>
      </c>
      <c r="C3" s="16">
        <v>8</v>
      </c>
    </row>
    <row r="4" spans="1:3" ht="15" thickBot="1" x14ac:dyDescent="0.4">
      <c r="A4" s="14" t="s">
        <v>8</v>
      </c>
      <c r="B4" s="15">
        <v>15</v>
      </c>
      <c r="C4" s="16">
        <v>4</v>
      </c>
    </row>
    <row r="5" spans="1:3" ht="15" thickBot="1" x14ac:dyDescent="0.4">
      <c r="A5" s="14" t="s">
        <v>18</v>
      </c>
      <c r="B5" s="15">
        <v>42</v>
      </c>
      <c r="C5" s="16">
        <v>5</v>
      </c>
    </row>
    <row r="6" spans="1:3" ht="15" thickBot="1" x14ac:dyDescent="0.4">
      <c r="A6" s="14" t="s">
        <v>19</v>
      </c>
      <c r="B6" s="15">
        <v>12</v>
      </c>
      <c r="C6" s="16">
        <v>3</v>
      </c>
    </row>
    <row r="7" spans="1:3" ht="15" thickBot="1" x14ac:dyDescent="0.4">
      <c r="A7" s="14" t="s">
        <v>10</v>
      </c>
      <c r="B7" s="15">
        <v>25</v>
      </c>
      <c r="C7" s="16">
        <v>3</v>
      </c>
    </row>
    <row r="8" spans="1:3" ht="15" thickBot="1" x14ac:dyDescent="0.4">
      <c r="A8" s="14" t="s">
        <v>9</v>
      </c>
      <c r="B8" s="15">
        <v>12</v>
      </c>
      <c r="C8" s="16">
        <v>7</v>
      </c>
    </row>
    <row r="9" spans="1:3" ht="15" thickBot="1" x14ac:dyDescent="0.4">
      <c r="A9" s="17" t="s">
        <v>15</v>
      </c>
      <c r="B9" s="15">
        <v>10</v>
      </c>
      <c r="C9" s="16">
        <v>6</v>
      </c>
    </row>
    <row r="10" spans="1:3" ht="15" thickBot="1" x14ac:dyDescent="0.4">
      <c r="A10" s="14" t="s">
        <v>11</v>
      </c>
      <c r="B10" s="15">
        <v>12</v>
      </c>
      <c r="C10" s="16">
        <v>5</v>
      </c>
    </row>
    <row r="11" spans="1:3" ht="15" thickBot="1" x14ac:dyDescent="0.4">
      <c r="A11" s="14" t="s">
        <v>12</v>
      </c>
      <c r="B11" s="15">
        <v>11</v>
      </c>
      <c r="C11" s="16">
        <v>3</v>
      </c>
    </row>
    <row r="12" spans="1:3" ht="15" thickBot="1" x14ac:dyDescent="0.4">
      <c r="A12" s="14" t="s">
        <v>13</v>
      </c>
      <c r="B12" s="15">
        <v>8</v>
      </c>
      <c r="C12" s="16">
        <v>3</v>
      </c>
    </row>
    <row r="13" spans="1:3" ht="15" thickBot="1" x14ac:dyDescent="0.4">
      <c r="A13" s="14" t="s">
        <v>21</v>
      </c>
      <c r="B13" s="15">
        <v>8</v>
      </c>
      <c r="C13" s="16">
        <v>3</v>
      </c>
    </row>
    <row r="14" spans="1:3" ht="15" thickBot="1" x14ac:dyDescent="0.4">
      <c r="A14" s="14" t="s">
        <v>20</v>
      </c>
      <c r="B14" s="15">
        <v>7</v>
      </c>
      <c r="C14" s="16">
        <v>3</v>
      </c>
    </row>
    <row r="15" spans="1:3" ht="25.5" thickBot="1" x14ac:dyDescent="0.4">
      <c r="A15" s="14" t="s">
        <v>22</v>
      </c>
      <c r="B15" s="15">
        <v>17</v>
      </c>
      <c r="C15" s="16">
        <v>5</v>
      </c>
    </row>
    <row r="16" spans="1:3" ht="15" thickBot="1" x14ac:dyDescent="0.4">
      <c r="A16" s="17" t="s">
        <v>16</v>
      </c>
      <c r="B16" s="15">
        <v>8</v>
      </c>
      <c r="C16" s="16">
        <v>4</v>
      </c>
    </row>
    <row r="17" spans="1:3" ht="25.5" thickBot="1" x14ac:dyDescent="0.4">
      <c r="A17" s="17" t="s">
        <v>17</v>
      </c>
      <c r="B17" s="15">
        <v>6</v>
      </c>
      <c r="C17" s="16">
        <v>3</v>
      </c>
    </row>
    <row r="18" spans="1:3" ht="25.5" thickBot="1" x14ac:dyDescent="0.4">
      <c r="A18" s="17" t="s">
        <v>14</v>
      </c>
      <c r="B18" s="15">
        <v>21</v>
      </c>
      <c r="C18" s="16">
        <v>4</v>
      </c>
    </row>
    <row r="19" spans="1:3" ht="15" thickBot="1" x14ac:dyDescent="0.4">
      <c r="A19" s="17" t="s">
        <v>23</v>
      </c>
      <c r="B19" s="15">
        <v>7</v>
      </c>
      <c r="C19" s="16">
        <v>1</v>
      </c>
    </row>
    <row r="20" spans="1:3" ht="15" thickBot="1" x14ac:dyDescent="0.4">
      <c r="A20" s="17" t="s">
        <v>24</v>
      </c>
      <c r="B20" s="15">
        <v>8</v>
      </c>
      <c r="C20" s="16">
        <v>4</v>
      </c>
    </row>
    <row r="21" spans="1:3" x14ac:dyDescent="0.35">
      <c r="A21" s="30" t="s">
        <v>71</v>
      </c>
      <c r="B21" s="30">
        <f>SUM(B2:B20)</f>
        <v>276</v>
      </c>
      <c r="C21" s="30">
        <f>SUM(C2:C20)</f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C20" sqref="C20"/>
    </sheetView>
  </sheetViews>
  <sheetFormatPr baseColWidth="10" defaultColWidth="11.453125" defaultRowHeight="14.5" x14ac:dyDescent="0.35"/>
  <cols>
    <col min="1" max="1" width="35.26953125" style="7" customWidth="1"/>
    <col min="5" max="5" width="11.81640625" bestFit="1" customWidth="1"/>
  </cols>
  <sheetData>
    <row r="1" spans="1:3" ht="45.5" thickBot="1" x14ac:dyDescent="0.4">
      <c r="A1" s="12" t="s">
        <v>3</v>
      </c>
      <c r="B1" s="13" t="s">
        <v>4</v>
      </c>
      <c r="C1" s="13" t="s">
        <v>5</v>
      </c>
    </row>
    <row r="2" spans="1:3" ht="15" thickBot="1" x14ac:dyDescent="0.4">
      <c r="A2" s="31" t="s">
        <v>25</v>
      </c>
      <c r="B2" s="15">
        <v>9</v>
      </c>
      <c r="C2" s="16">
        <v>4</v>
      </c>
    </row>
    <row r="3" spans="1:3" ht="15" thickBot="1" x14ac:dyDescent="0.4">
      <c r="A3" s="17" t="s">
        <v>29</v>
      </c>
      <c r="B3" s="15">
        <v>11</v>
      </c>
      <c r="C3" s="16">
        <v>4</v>
      </c>
    </row>
    <row r="4" spans="1:3" ht="15" thickBot="1" x14ac:dyDescent="0.4">
      <c r="A4" s="17" t="s">
        <v>26</v>
      </c>
      <c r="B4" s="15">
        <v>11</v>
      </c>
      <c r="C4" s="16">
        <v>5</v>
      </c>
    </row>
    <row r="5" spans="1:3" ht="15" thickBot="1" x14ac:dyDescent="0.4">
      <c r="A5" s="17" t="s">
        <v>31</v>
      </c>
      <c r="B5" s="15">
        <v>5</v>
      </c>
      <c r="C5" s="16">
        <v>2</v>
      </c>
    </row>
    <row r="6" spans="1:3" ht="15" thickBot="1" x14ac:dyDescent="0.4">
      <c r="A6" s="17" t="s">
        <v>32</v>
      </c>
      <c r="B6" s="15">
        <v>9</v>
      </c>
      <c r="C6" s="16">
        <v>2</v>
      </c>
    </row>
    <row r="7" spans="1:3" ht="15" thickBot="1" x14ac:dyDescent="0.4">
      <c r="A7" s="17" t="s">
        <v>30</v>
      </c>
      <c r="B7" s="15">
        <v>11</v>
      </c>
      <c r="C7" s="16">
        <v>3</v>
      </c>
    </row>
    <row r="8" spans="1:3" ht="25.5" thickBot="1" x14ac:dyDescent="0.4">
      <c r="A8" s="17" t="s">
        <v>33</v>
      </c>
      <c r="B8" s="15">
        <v>6</v>
      </c>
      <c r="C8" s="16">
        <v>2</v>
      </c>
    </row>
    <row r="9" spans="1:3" ht="15" thickBot="1" x14ac:dyDescent="0.4">
      <c r="A9" s="17" t="s">
        <v>42</v>
      </c>
      <c r="B9" s="15">
        <v>12</v>
      </c>
      <c r="C9" s="16">
        <v>2</v>
      </c>
    </row>
    <row r="10" spans="1:3" ht="15" thickBot="1" x14ac:dyDescent="0.4">
      <c r="A10" s="17" t="s">
        <v>27</v>
      </c>
      <c r="B10" s="15">
        <v>9</v>
      </c>
      <c r="C10" s="16">
        <v>2</v>
      </c>
    </row>
    <row r="11" spans="1:3" ht="15" thickBot="1" x14ac:dyDescent="0.4">
      <c r="A11" s="17" t="s">
        <v>28</v>
      </c>
      <c r="B11" s="15">
        <v>4</v>
      </c>
      <c r="C11" s="16">
        <v>5</v>
      </c>
    </row>
    <row r="12" spans="1:3" ht="15" thickBot="1" x14ac:dyDescent="0.4">
      <c r="A12" s="17" t="s">
        <v>36</v>
      </c>
      <c r="B12" s="15">
        <v>10</v>
      </c>
      <c r="C12" s="16">
        <v>4</v>
      </c>
    </row>
    <row r="13" spans="1:3" ht="15" thickBot="1" x14ac:dyDescent="0.4">
      <c r="A13" s="17" t="s">
        <v>37</v>
      </c>
      <c r="B13" s="15">
        <v>6</v>
      </c>
      <c r="C13" s="16">
        <v>2</v>
      </c>
    </row>
    <row r="14" spans="1:3" ht="15" thickBot="1" x14ac:dyDescent="0.4">
      <c r="A14" s="17" t="s">
        <v>38</v>
      </c>
      <c r="B14" s="15">
        <v>7</v>
      </c>
      <c r="C14" s="16">
        <v>1</v>
      </c>
    </row>
    <row r="15" spans="1:3" ht="15" thickBot="1" x14ac:dyDescent="0.4">
      <c r="A15" s="18" t="s">
        <v>35</v>
      </c>
      <c r="B15" s="15">
        <v>7</v>
      </c>
      <c r="C15" s="16">
        <v>1</v>
      </c>
    </row>
    <row r="16" spans="1:3" ht="15" thickBot="1" x14ac:dyDescent="0.4">
      <c r="A16" s="18" t="s">
        <v>39</v>
      </c>
      <c r="B16" s="15">
        <v>14</v>
      </c>
      <c r="C16" s="16">
        <v>1</v>
      </c>
    </row>
    <row r="17" spans="1:3" ht="15" thickBot="1" x14ac:dyDescent="0.4">
      <c r="A17" s="18" t="s">
        <v>40</v>
      </c>
      <c r="B17" s="15">
        <v>10</v>
      </c>
      <c r="C17" s="16">
        <v>1</v>
      </c>
    </row>
    <row r="18" spans="1:3" ht="15" thickBot="1" x14ac:dyDescent="0.4">
      <c r="A18" s="18" t="s">
        <v>41</v>
      </c>
      <c r="B18" s="15">
        <v>10</v>
      </c>
      <c r="C18" s="16">
        <v>1</v>
      </c>
    </row>
    <row r="19" spans="1:3" ht="25.5" thickBot="1" x14ac:dyDescent="0.4">
      <c r="A19" s="18" t="s">
        <v>34</v>
      </c>
      <c r="B19" s="15">
        <v>8</v>
      </c>
      <c r="C19" s="16">
        <v>2</v>
      </c>
    </row>
    <row r="20" spans="1:3" x14ac:dyDescent="0.35">
      <c r="A20" s="30" t="s">
        <v>71</v>
      </c>
      <c r="B20" s="30">
        <f>SUM(B2:B19)</f>
        <v>159</v>
      </c>
      <c r="C20" s="30">
        <f>SUM(C2:C19)</f>
        <v>44</v>
      </c>
    </row>
    <row r="30" spans="1:3" x14ac:dyDescent="0.35">
      <c r="B30" s="7"/>
    </row>
    <row r="31" spans="1:3" x14ac:dyDescent="0.35">
      <c r="B31" s="7"/>
    </row>
    <row r="32" spans="1:3" x14ac:dyDescent="0.35">
      <c r="B32" s="7"/>
    </row>
    <row r="33" spans="2:2" x14ac:dyDescent="0.35">
      <c r="B33" s="7"/>
    </row>
    <row r="34" spans="2:2" x14ac:dyDescent="0.35">
      <c r="B34" s="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9"/>
  <sheetViews>
    <sheetView topLeftCell="A4" workbookViewId="0">
      <selection activeCell="B10" sqref="B10"/>
    </sheetView>
  </sheetViews>
  <sheetFormatPr baseColWidth="10" defaultColWidth="11.453125" defaultRowHeight="14.5" x14ac:dyDescent="0.35"/>
  <cols>
    <col min="1" max="1" width="24.26953125" style="8" customWidth="1"/>
    <col min="2" max="2" width="16.1796875" style="9" customWidth="1"/>
    <col min="3" max="3" width="14.1796875" style="9" customWidth="1"/>
    <col min="4" max="4" width="14.26953125" style="9" customWidth="1"/>
    <col min="5" max="5" width="25.81640625" style="9" customWidth="1"/>
  </cols>
  <sheetData>
    <row r="2" spans="1:5" ht="15" thickBot="1" x14ac:dyDescent="0.4"/>
    <row r="3" spans="1:5" ht="15.5" thickBot="1" x14ac:dyDescent="0.4">
      <c r="A3" s="13" t="s">
        <v>43</v>
      </c>
      <c r="B3" s="13" t="s">
        <v>85</v>
      </c>
      <c r="C3" s="13" t="s">
        <v>86</v>
      </c>
      <c r="D3" s="13" t="s">
        <v>93</v>
      </c>
      <c r="E3" s="13" t="s">
        <v>87</v>
      </c>
    </row>
    <row r="4" spans="1:5" ht="38" thickBot="1" x14ac:dyDescent="0.4">
      <c r="A4" s="34" t="s">
        <v>88</v>
      </c>
      <c r="B4" s="34" t="s">
        <v>89</v>
      </c>
      <c r="C4" s="34">
        <v>2023</v>
      </c>
      <c r="D4" s="34" t="s">
        <v>90</v>
      </c>
      <c r="E4" s="34" t="s">
        <v>91</v>
      </c>
    </row>
    <row r="5" spans="1:5" ht="15" thickBot="1" x14ac:dyDescent="0.4">
      <c r="A5" s="34" t="s">
        <v>88</v>
      </c>
      <c r="B5" s="34" t="s">
        <v>92</v>
      </c>
      <c r="C5" s="34">
        <v>2023</v>
      </c>
      <c r="D5" s="34" t="s">
        <v>90</v>
      </c>
      <c r="E5" s="34" t="s">
        <v>91</v>
      </c>
    </row>
    <row r="14" spans="1:5" x14ac:dyDescent="0.35">
      <c r="A14"/>
      <c r="B14"/>
      <c r="C14"/>
      <c r="D14"/>
      <c r="E14"/>
    </row>
    <row r="15" spans="1:5" x14ac:dyDescent="0.35">
      <c r="A15"/>
      <c r="B15"/>
      <c r="C15"/>
      <c r="D15"/>
      <c r="E15"/>
    </row>
    <row r="16" spans="1:5" x14ac:dyDescent="0.35">
      <c r="A16"/>
      <c r="B16"/>
      <c r="C16"/>
      <c r="D16"/>
      <c r="E16"/>
    </row>
    <row r="17" spans="1:5" x14ac:dyDescent="0.35">
      <c r="A17"/>
      <c r="B17"/>
      <c r="C17"/>
      <c r="D17"/>
      <c r="E17"/>
    </row>
    <row r="18" spans="1:5" x14ac:dyDescent="0.35">
      <c r="A18"/>
      <c r="B18"/>
      <c r="C18"/>
      <c r="D18"/>
      <c r="E18"/>
    </row>
    <row r="19" spans="1:5" x14ac:dyDescent="0.35">
      <c r="A19"/>
      <c r="B19"/>
      <c r="C19"/>
      <c r="D19"/>
      <c r="E19"/>
    </row>
    <row r="20" spans="1:5" x14ac:dyDescent="0.35">
      <c r="A20"/>
      <c r="B20"/>
      <c r="C20"/>
      <c r="D20"/>
      <c r="E20"/>
    </row>
    <row r="21" spans="1:5" x14ac:dyDescent="0.35">
      <c r="A21"/>
      <c r="B21"/>
      <c r="C21"/>
      <c r="D21"/>
      <c r="E21"/>
    </row>
    <row r="22" spans="1:5" x14ac:dyDescent="0.35">
      <c r="A22"/>
      <c r="B22"/>
      <c r="C22"/>
      <c r="D22"/>
      <c r="E22"/>
    </row>
    <row r="23" spans="1:5" x14ac:dyDescent="0.35">
      <c r="A23"/>
      <c r="B23"/>
      <c r="C23"/>
      <c r="D23"/>
      <c r="E23"/>
    </row>
    <row r="24" spans="1:5" x14ac:dyDescent="0.35">
      <c r="A24"/>
      <c r="B24"/>
      <c r="C24"/>
      <c r="D24"/>
      <c r="E24"/>
    </row>
    <row r="25" spans="1:5" x14ac:dyDescent="0.35">
      <c r="A25"/>
      <c r="B25"/>
      <c r="C25"/>
      <c r="D25"/>
      <c r="E25"/>
    </row>
    <row r="26" spans="1:5" x14ac:dyDescent="0.35">
      <c r="A26"/>
      <c r="B26"/>
      <c r="C26"/>
      <c r="D26"/>
      <c r="E26"/>
    </row>
    <row r="27" spans="1:5" x14ac:dyDescent="0.35">
      <c r="A27"/>
      <c r="B27"/>
      <c r="C27"/>
      <c r="D27"/>
      <c r="E27"/>
    </row>
    <row r="28" spans="1:5" x14ac:dyDescent="0.35">
      <c r="A28"/>
      <c r="B28"/>
      <c r="C28"/>
      <c r="D28"/>
      <c r="E28"/>
    </row>
    <row r="29" spans="1:5" x14ac:dyDescent="0.35">
      <c r="A29"/>
      <c r="B29"/>
      <c r="C29"/>
      <c r="D29"/>
      <c r="E29"/>
    </row>
    <row r="30" spans="1:5" x14ac:dyDescent="0.35">
      <c r="A30"/>
      <c r="B30"/>
      <c r="C30"/>
      <c r="D30"/>
      <c r="E30"/>
    </row>
    <row r="31" spans="1:5" x14ac:dyDescent="0.35">
      <c r="A31"/>
      <c r="B31"/>
      <c r="C31"/>
      <c r="D31"/>
      <c r="E31"/>
    </row>
    <row r="32" spans="1:5" x14ac:dyDescent="0.35">
      <c r="A32"/>
      <c r="B32"/>
      <c r="C32"/>
      <c r="D32"/>
      <c r="E32"/>
    </row>
    <row r="33" spans="1:5" x14ac:dyDescent="0.35">
      <c r="A33"/>
      <c r="B33"/>
      <c r="C33"/>
      <c r="D33"/>
      <c r="E33"/>
    </row>
    <row r="34" spans="1:5" x14ac:dyDescent="0.35">
      <c r="A34"/>
      <c r="B34"/>
      <c r="C34"/>
      <c r="D34"/>
      <c r="E34"/>
    </row>
    <row r="35" spans="1:5" x14ac:dyDescent="0.35">
      <c r="A35"/>
      <c r="B35"/>
      <c r="C35"/>
      <c r="D35"/>
      <c r="E35"/>
    </row>
    <row r="36" spans="1:5" x14ac:dyDescent="0.35">
      <c r="A36"/>
      <c r="B36"/>
      <c r="C36"/>
      <c r="D36"/>
      <c r="E36"/>
    </row>
    <row r="37" spans="1:5" x14ac:dyDescent="0.35">
      <c r="A37"/>
      <c r="B37"/>
      <c r="C37"/>
      <c r="D37"/>
      <c r="E37"/>
    </row>
    <row r="38" spans="1:5" x14ac:dyDescent="0.35">
      <c r="A38"/>
      <c r="B38"/>
      <c r="C38"/>
      <c r="D38"/>
      <c r="E38"/>
    </row>
    <row r="39" spans="1:5" x14ac:dyDescent="0.35">
      <c r="A39"/>
      <c r="B39"/>
      <c r="C39"/>
      <c r="D39"/>
      <c r="E3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A12" sqref="A12"/>
    </sheetView>
  </sheetViews>
  <sheetFormatPr baseColWidth="10" defaultColWidth="11.453125" defaultRowHeight="14.5" x14ac:dyDescent="0.35"/>
  <cols>
    <col min="1" max="1" width="36.453125" style="10" customWidth="1"/>
    <col min="2" max="2" width="11.453125" style="11"/>
    <col min="3" max="3" width="15.81640625" style="11" customWidth="1"/>
    <col min="4" max="4" width="20.1796875" style="11" customWidth="1"/>
  </cols>
  <sheetData>
    <row r="1" spans="1:4" ht="30.5" thickBot="1" x14ac:dyDescent="0.4">
      <c r="A1" s="19" t="s">
        <v>43</v>
      </c>
      <c r="B1" s="19" t="s">
        <v>44</v>
      </c>
      <c r="C1" s="19" t="s">
        <v>45</v>
      </c>
      <c r="D1" s="19" t="s">
        <v>46</v>
      </c>
    </row>
    <row r="2" spans="1:4" ht="25.5" thickBot="1" x14ac:dyDescent="0.4">
      <c r="A2" s="20" t="s">
        <v>47</v>
      </c>
      <c r="B2" s="21">
        <v>40752</v>
      </c>
      <c r="C2" s="22" t="s">
        <v>48</v>
      </c>
      <c r="D2" s="22" t="s">
        <v>49</v>
      </c>
    </row>
    <row r="3" spans="1:4" ht="38" thickBot="1" x14ac:dyDescent="0.4">
      <c r="A3" s="23" t="s">
        <v>50</v>
      </c>
      <c r="B3" s="24" t="s">
        <v>51</v>
      </c>
      <c r="C3" s="24" t="s">
        <v>48</v>
      </c>
      <c r="D3" s="24" t="s">
        <v>49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7" sqref="A7"/>
    </sheetView>
  </sheetViews>
  <sheetFormatPr baseColWidth="10" defaultRowHeight="14.5" x14ac:dyDescent="0.35"/>
  <cols>
    <col min="1" max="1" width="39.7265625" customWidth="1"/>
  </cols>
  <sheetData>
    <row r="1" spans="1:3" ht="15.5" thickBot="1" x14ac:dyDescent="0.4">
      <c r="A1" s="12" t="s">
        <v>59</v>
      </c>
      <c r="B1" s="27">
        <v>2022</v>
      </c>
      <c r="C1" s="27">
        <v>2023</v>
      </c>
    </row>
    <row r="2" spans="1:3" ht="15" thickBot="1" x14ac:dyDescent="0.4">
      <c r="A2" s="25" t="s">
        <v>58</v>
      </c>
      <c r="B2" s="15">
        <v>379</v>
      </c>
      <c r="C2" s="15">
        <v>307</v>
      </c>
    </row>
    <row r="3" spans="1:3" ht="15" thickBot="1" x14ac:dyDescent="0.4">
      <c r="A3" s="25" t="s">
        <v>57</v>
      </c>
      <c r="B3" s="15">
        <v>34</v>
      </c>
      <c r="C3" s="15">
        <v>20</v>
      </c>
    </row>
    <row r="4" spans="1:3" ht="15" thickBot="1" x14ac:dyDescent="0.4">
      <c r="A4" s="25" t="s">
        <v>56</v>
      </c>
      <c r="B4" s="15">
        <v>186</v>
      </c>
      <c r="C4" s="15">
        <v>111</v>
      </c>
    </row>
    <row r="5" spans="1:3" ht="15" thickBot="1" x14ac:dyDescent="0.4"/>
    <row r="6" spans="1:3" ht="15.5" thickBot="1" x14ac:dyDescent="0.4">
      <c r="A6" s="12" t="s">
        <v>94</v>
      </c>
      <c r="B6" s="27">
        <v>2022</v>
      </c>
      <c r="C6" s="27">
        <v>2023</v>
      </c>
    </row>
    <row r="7" spans="1:3" ht="15" thickBot="1" x14ac:dyDescent="0.4">
      <c r="A7" s="25" t="s">
        <v>55</v>
      </c>
      <c r="B7" s="15">
        <v>5</v>
      </c>
      <c r="C7" s="15">
        <v>5</v>
      </c>
    </row>
    <row r="8" spans="1:3" ht="15" thickBot="1" x14ac:dyDescent="0.4">
      <c r="A8" s="25" t="s">
        <v>54</v>
      </c>
      <c r="B8" s="15">
        <v>76</v>
      </c>
      <c r="C8" s="15">
        <v>84</v>
      </c>
    </row>
    <row r="9" spans="1:3" ht="15" thickBot="1" x14ac:dyDescent="0.4">
      <c r="A9" s="25" t="s">
        <v>53</v>
      </c>
      <c r="B9" s="26">
        <v>2.9722222222222219</v>
      </c>
      <c r="C9" s="26">
        <v>4.2465277777777777</v>
      </c>
    </row>
    <row r="10" spans="1:3" ht="15" thickBot="1" x14ac:dyDescent="0.4">
      <c r="A10" s="25" t="s">
        <v>52</v>
      </c>
      <c r="B10" s="15">
        <v>25</v>
      </c>
      <c r="C10" s="15">
        <v>19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topLeftCell="A7" workbookViewId="0">
      <selection activeCell="F8" sqref="F8"/>
    </sheetView>
  </sheetViews>
  <sheetFormatPr baseColWidth="10" defaultRowHeight="14.5" x14ac:dyDescent="0.35"/>
  <cols>
    <col min="1" max="1" width="42.453125" customWidth="1"/>
  </cols>
  <sheetData>
    <row r="1" spans="1:3" ht="15.5" thickBot="1" x14ac:dyDescent="0.4">
      <c r="A1" s="12" t="s">
        <v>70</v>
      </c>
      <c r="B1" s="27">
        <v>2022</v>
      </c>
      <c r="C1" s="27">
        <v>2023</v>
      </c>
    </row>
    <row r="2" spans="1:3" ht="15" thickBot="1" x14ac:dyDescent="0.4">
      <c r="A2" s="25" t="s">
        <v>69</v>
      </c>
      <c r="B2" s="15">
        <v>13</v>
      </c>
      <c r="C2" s="15">
        <v>19</v>
      </c>
    </row>
    <row r="3" spans="1:3" ht="15" thickBot="1" x14ac:dyDescent="0.4">
      <c r="A3" s="25" t="s">
        <v>68</v>
      </c>
      <c r="B3" s="15">
        <v>152</v>
      </c>
      <c r="C3" s="15">
        <v>276</v>
      </c>
    </row>
    <row r="4" spans="1:3" ht="15" thickBot="1" x14ac:dyDescent="0.4">
      <c r="A4" s="25" t="s">
        <v>67</v>
      </c>
      <c r="B4" s="29">
        <v>1232</v>
      </c>
      <c r="C4" s="29">
        <v>1308</v>
      </c>
    </row>
    <row r="5" spans="1:3" ht="15" thickBot="1" x14ac:dyDescent="0.4">
      <c r="A5" s="25" t="s">
        <v>63</v>
      </c>
      <c r="B5" s="15">
        <v>66</v>
      </c>
      <c r="C5" s="15">
        <v>79</v>
      </c>
    </row>
    <row r="6" spans="1:3" ht="15.5" thickBot="1" x14ac:dyDescent="0.4">
      <c r="A6" s="28" t="s">
        <v>66</v>
      </c>
      <c r="B6" s="27">
        <v>2022</v>
      </c>
      <c r="C6" s="27">
        <v>2023</v>
      </c>
    </row>
    <row r="7" spans="1:3" ht="15" thickBot="1" x14ac:dyDescent="0.4">
      <c r="A7" s="25" t="s">
        <v>65</v>
      </c>
      <c r="B7" s="15">
        <v>18</v>
      </c>
      <c r="C7" s="15">
        <v>18</v>
      </c>
    </row>
    <row r="8" spans="1:3" ht="15" thickBot="1" x14ac:dyDescent="0.4">
      <c r="A8" s="25" t="s">
        <v>64</v>
      </c>
      <c r="B8" s="15">
        <v>136</v>
      </c>
      <c r="C8" s="15">
        <v>159</v>
      </c>
    </row>
    <row r="9" spans="1:3" ht="15" thickBot="1" x14ac:dyDescent="0.4">
      <c r="A9" s="25" t="s">
        <v>63</v>
      </c>
      <c r="B9" s="15">
        <v>56</v>
      </c>
      <c r="C9" s="15">
        <v>44</v>
      </c>
    </row>
    <row r="11" spans="1:3" ht="15" thickBot="1" x14ac:dyDescent="0.4"/>
    <row r="12" spans="1:3" ht="15.5" thickBot="1" x14ac:dyDescent="0.4">
      <c r="A12" s="12" t="s">
        <v>62</v>
      </c>
      <c r="B12" s="27">
        <v>2022</v>
      </c>
      <c r="C12" s="27">
        <v>2023</v>
      </c>
    </row>
    <row r="13" spans="1:3" ht="15" thickBot="1" x14ac:dyDescent="0.4">
      <c r="A13" s="25" t="s">
        <v>61</v>
      </c>
      <c r="B13" s="15">
        <v>28</v>
      </c>
      <c r="C13" s="15">
        <v>34</v>
      </c>
    </row>
    <row r="14" spans="1:3" ht="15" thickBot="1" x14ac:dyDescent="0.4">
      <c r="A14" s="25" t="s">
        <v>60</v>
      </c>
      <c r="B14" s="15">
        <v>14</v>
      </c>
      <c r="C14" s="15">
        <v>23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860658-2ee9-4fba-9b87-703aa3819891" xsi:nil="true"/>
    <lcf76f155ced4ddcb4097134ff3c332f xmlns="82502778-d9ae-4922-8522-5ddf635351c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3A3EF1E45B372498A5EC7E689FA1D58" ma:contentTypeVersion="15" ma:contentTypeDescription="Crear nuevo documento." ma:contentTypeScope="" ma:versionID="66fa7734a604846a4b314add7a3192a1">
  <xsd:schema xmlns:xsd="http://www.w3.org/2001/XMLSchema" xmlns:xs="http://www.w3.org/2001/XMLSchema" xmlns:p="http://schemas.microsoft.com/office/2006/metadata/properties" xmlns:ns2="82502778-d9ae-4922-8522-5ddf635351c9" xmlns:ns3="9a860658-2ee9-4fba-9b87-703aa3819891" targetNamespace="http://schemas.microsoft.com/office/2006/metadata/properties" ma:root="true" ma:fieldsID="93b90d8a2ca3761c7056d3cdffe76f8c" ns2:_="" ns3:_="">
    <xsd:import namespace="82502778-d9ae-4922-8522-5ddf635351c9"/>
    <xsd:import namespace="9a860658-2ee9-4fba-9b87-703aa3819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02778-d9ae-4922-8522-5ddf635351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6a6488a-54df-425c-be80-a6bf39aec3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860658-2ee9-4fba-9b87-703aa3819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5a9f2fe-62a0-4ebe-9401-ec23839c4c77}" ma:internalName="TaxCatchAll" ma:showField="CatchAllData" ma:web="9a860658-2ee9-4fba-9b87-703aa3819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F50036-2C1D-4A3A-A9B4-A605F9356464}">
  <ds:schemaRefs>
    <ds:schemaRef ds:uri="http://schemas.microsoft.com/office/2006/metadata/properties"/>
    <ds:schemaRef ds:uri="http://schemas.microsoft.com/office/infopath/2007/PartnerControls"/>
    <ds:schemaRef ds:uri="9a860658-2ee9-4fba-9b87-703aa3819891"/>
    <ds:schemaRef ds:uri="82502778-d9ae-4922-8522-5ddf635351c9"/>
  </ds:schemaRefs>
</ds:datastoreItem>
</file>

<file path=customXml/itemProps2.xml><?xml version="1.0" encoding="utf-8"?>
<ds:datastoreItem xmlns:ds="http://schemas.openxmlformats.org/officeDocument/2006/customXml" ds:itemID="{CC829048-96CA-4B9A-8047-7BB1677BF2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02778-d9ae-4922-8522-5ddf635351c9"/>
    <ds:schemaRef ds:uri="9a860658-2ee9-4fba-9b87-703aa3819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BF5C8A-3C64-461B-8007-2E0A945829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Portada 4</vt:lpstr>
      <vt:lpstr>Objetivos Calidad</vt:lpstr>
      <vt:lpstr>Comisiones Hospitalarias</vt:lpstr>
      <vt:lpstr>Grupos de Mejora</vt:lpstr>
      <vt:lpstr>Reconocimientos</vt:lpstr>
      <vt:lpstr>Acreditaciones</vt:lpstr>
      <vt:lpstr>Seguridad del paciente</vt:lpstr>
      <vt:lpstr>otros indicadores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2022-06-29T10:53:14Z</dcterms:created>
  <dcterms:modified xsi:type="dcterms:W3CDTF">2024-08-27T07:25:53Z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0x01010033A3EF1E45B372498A5EC7E689FA1D58</vt:lpwstr>
  </property>
</Properties>
</file>